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mu0001\Desktop\"/>
    </mc:Choice>
  </mc:AlternateContent>
  <xr:revisionPtr revIDLastSave="0" documentId="13_ncr:1_{B635F0A2-3255-49B3-B2EA-CC87E1CC2A37}" xr6:coauthVersionLast="36" xr6:coauthVersionMax="47" xr10:uidLastSave="{00000000-0000-0000-0000-000000000000}"/>
  <bookViews>
    <workbookView xWindow="0" yWindow="0" windowWidth="19200" windowHeight="6930" xr2:uid="{E7F5EF9D-292E-D849-9CA8-12FD18179825}"/>
  </bookViews>
  <sheets>
    <sheet name="Exemp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  <c r="B10" i="1" s="1"/>
  <c r="D10" i="1"/>
  <c r="C10" i="1"/>
  <c r="D8" i="1"/>
  <c r="C8" i="1"/>
</calcChain>
</file>

<file path=xl/sharedStrings.xml><?xml version="1.0" encoding="utf-8"?>
<sst xmlns="http://schemas.openxmlformats.org/spreadsheetml/2006/main" count="14" uniqueCount="14">
  <si>
    <t>4 pers/pp</t>
  </si>
  <si>
    <t>8 pers/pp</t>
  </si>
  <si>
    <t>6 pers/pp</t>
  </si>
  <si>
    <t>Utekock: lunch, middag, frukost</t>
  </si>
  <si>
    <t>Boende hotell + 3.rätters, lunch</t>
  </si>
  <si>
    <t>Transport kajaker och gäster</t>
  </si>
  <si>
    <t>Havsguidning+fiske+lunch</t>
  </si>
  <si>
    <t>Kajak + utrustning och guide</t>
  </si>
  <si>
    <t xml:space="preserve">EXEMPEL PAKETRESA </t>
  </si>
  <si>
    <t>OBS! Alla priser är endast exempel!</t>
  </si>
  <si>
    <t>Vinstmarginal</t>
  </si>
  <si>
    <t>Kostnad per paket/pp</t>
  </si>
  <si>
    <t xml:space="preserve">Utpris mot kund </t>
  </si>
  <si>
    <t xml:space="preserve">Vinstmarginal och/eller provision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</si>
</sst>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(Brödtext)"/>
    </font>
    <font>
      <sz val="11"/>
      <color rgb="FF2121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3" fontId="0" fillId="0" borderId="0" xfId="0" applyNumberFormat="1"/>
    <xf numFmtId="0" fontId="3" fillId="0" borderId="0" xfId="0" applyFont="1"/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/>
    <xf numFmtId="9" fontId="4" fillId="0" borderId="0" xfId="1" applyFont="1"/>
    <xf numFmtId="0" fontId="5" fillId="0" borderId="0" xfId="0" applyFont="1"/>
    <xf numFmtId="4" fontId="6" fillId="0" borderId="0" xfId="0" applyNumberFormat="1" applyFont="1"/>
    <xf numFmtId="4" fontId="0" fillId="2" borderId="0" xfId="0" applyNumberFormat="1" applyFill="1"/>
    <xf numFmtId="0" fontId="2" fillId="0" borderId="0" xfId="0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4</a:t>
            </a:r>
            <a:r>
              <a:rPr lang="sv-SE" baseline="0"/>
              <a:t> pers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E2-6148-AD4D-831FC42718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1E2-6148-AD4D-831FC427183A}"/>
              </c:ext>
            </c:extLst>
          </c:dPt>
          <c:dLbls>
            <c:dLbl>
              <c:idx val="0"/>
              <c:layout>
                <c:manualLayout>
                  <c:x val="-4.3358377077865266E-2"/>
                  <c:y val="-0.240827500729075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E2-6148-AD4D-831FC427183A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E2-6148-AD4D-831FC42718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(Exempel!$A$8,Exempel!$A$11)</c:f>
              <c:strCache>
                <c:ptCount val="2"/>
                <c:pt idx="0">
                  <c:v>Kostnad per paket/pp</c:v>
                </c:pt>
                <c:pt idx="1">
                  <c:v>Vinstmarginal</c:v>
                </c:pt>
              </c:strCache>
            </c:strRef>
          </c:cat>
          <c:val>
            <c:numRef>
              <c:f>(Exempel!$B$8,Exempel!$B$11)</c:f>
              <c:numCache>
                <c:formatCode>#,##0.00</c:formatCode>
                <c:ptCount val="2"/>
                <c:pt idx="0">
                  <c:v>10000</c:v>
                </c:pt>
                <c:pt idx="1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2-6148-AD4D-831FC4271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6 pers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A0-4C4E-AF25-6CE5A7CB87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6A0-4C4E-AF25-6CE5A7CB87B4}"/>
              </c:ext>
            </c:extLst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A0-4C4E-AF25-6CE5A7CB87B4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A0-4C4E-AF25-6CE5A7CB87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(Exempel!$A$8,Exempel!$A$11)</c:f>
              <c:strCache>
                <c:ptCount val="2"/>
                <c:pt idx="0">
                  <c:v>Kostnad per paket/pp</c:v>
                </c:pt>
                <c:pt idx="1">
                  <c:v>Vinstmarginal</c:v>
                </c:pt>
              </c:strCache>
            </c:strRef>
          </c:cat>
          <c:val>
            <c:numRef>
              <c:f>(Exempel!$C$8,Exempel!$C$11)</c:f>
              <c:numCache>
                <c:formatCode>#,##0.00</c:formatCode>
                <c:ptCount val="2"/>
                <c:pt idx="0">
                  <c:v>8000</c:v>
                </c:pt>
                <c:pt idx="1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0-4C4E-AF25-6CE5A7CB8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8 pers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5C-6F45-B137-20695663CB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5C-6F45-B137-20695663CB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(Exempel!$A$8,Exempel!$A$11)</c:f>
              <c:strCache>
                <c:ptCount val="2"/>
                <c:pt idx="0">
                  <c:v>Kostnad per paket/pp</c:v>
                </c:pt>
                <c:pt idx="1">
                  <c:v>Vinstmarginal</c:v>
                </c:pt>
              </c:strCache>
            </c:strRef>
          </c:cat>
          <c:val>
            <c:numRef>
              <c:f>(Exempel!$D$8,Exempel!$D$11)</c:f>
              <c:numCache>
                <c:formatCode>#,##0.00</c:formatCode>
                <c:ptCount val="2"/>
                <c:pt idx="0">
                  <c:v>6000</c:v>
                </c:pt>
                <c:pt idx="1">
                  <c:v>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E-5E4C-90FD-3A701E149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16</xdr:row>
      <xdr:rowOff>190500</xdr:rowOff>
    </xdr:from>
    <xdr:to>
      <xdr:col>1</xdr:col>
      <xdr:colOff>844550</xdr:colOff>
      <xdr:row>30</xdr:row>
      <xdr:rowOff>88900</xdr:rowOff>
    </xdr:to>
    <xdr:graphicFrame macro="">
      <xdr:nvGraphicFramePr>
        <xdr:cNvPr id="3" name="Diagram 2" descr="Tårtbitsdiagram med intäkter för en paketresa för fyra personer. 80% utgörs av kostnader och 20% i vinstmarginal.">
          <a:extLst>
            <a:ext uri="{FF2B5EF4-FFF2-40B4-BE49-F238E27FC236}">
              <a16:creationId xmlns:a16="http://schemas.microsoft.com/office/drawing/2014/main" id="{68DAE6E0-C0B2-987A-578B-77D40C3D3C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977900</xdr:colOff>
      <xdr:row>16</xdr:row>
      <xdr:rowOff>177800</xdr:rowOff>
    </xdr:from>
    <xdr:to>
      <xdr:col>5</xdr:col>
      <xdr:colOff>508000</xdr:colOff>
      <xdr:row>30</xdr:row>
      <xdr:rowOff>76200</xdr:rowOff>
    </xdr:to>
    <xdr:graphicFrame macro="">
      <xdr:nvGraphicFramePr>
        <xdr:cNvPr id="5" name="Diagram 4" descr="Tårtbitsdiagram med intäkter för en paketresa för sex personer. 64% utgörs av kostnader och 36% i vinstmarginal.">
          <a:extLst>
            <a:ext uri="{FF2B5EF4-FFF2-40B4-BE49-F238E27FC236}">
              <a16:creationId xmlns:a16="http://schemas.microsoft.com/office/drawing/2014/main" id="{5BE60232-BBE7-8124-6801-012A06D151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711200</xdr:colOff>
      <xdr:row>16</xdr:row>
      <xdr:rowOff>165100</xdr:rowOff>
    </xdr:from>
    <xdr:to>
      <xdr:col>11</xdr:col>
      <xdr:colOff>330200</xdr:colOff>
      <xdr:row>30</xdr:row>
      <xdr:rowOff>63500</xdr:rowOff>
    </xdr:to>
    <xdr:graphicFrame macro="">
      <xdr:nvGraphicFramePr>
        <xdr:cNvPr id="6" name="Diagram 5" descr="Tårtbitsdiagram med intäkter för en paketresa för åtta personer. 48% utgörs av kostnader och 52% i vinstmarginal.">
          <a:extLst>
            <a:ext uri="{FF2B5EF4-FFF2-40B4-BE49-F238E27FC236}">
              <a16:creationId xmlns:a16="http://schemas.microsoft.com/office/drawing/2014/main" id="{F55056BF-4246-52B8-A43E-B7C478DEF9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8A469-77B0-D14D-A948-138D7294A0CD}">
  <dimension ref="A1:F26"/>
  <sheetViews>
    <sheetView tabSelected="1" workbookViewId="0">
      <selection activeCell="L35" sqref="L35"/>
    </sheetView>
  </sheetViews>
  <sheetFormatPr defaultColWidth="10.6640625" defaultRowHeight="15.5"/>
  <cols>
    <col min="1" max="1" width="51.5" bestFit="1" customWidth="1"/>
    <col min="2" max="2" width="18" customWidth="1"/>
    <col min="3" max="3" width="18.33203125" customWidth="1"/>
    <col min="4" max="4" width="19" customWidth="1"/>
    <col min="6" max="6" width="10.83203125" customWidth="1"/>
  </cols>
  <sheetData>
    <row r="1" spans="1:6">
      <c r="A1" s="1" t="s">
        <v>8</v>
      </c>
      <c r="B1" s="1" t="s">
        <v>0</v>
      </c>
      <c r="C1" s="1" t="s">
        <v>2</v>
      </c>
      <c r="D1" s="1" t="s">
        <v>1</v>
      </c>
      <c r="F1" s="8"/>
    </row>
    <row r="2" spans="1:6">
      <c r="A2" s="11" t="s">
        <v>7</v>
      </c>
      <c r="B2" s="4">
        <v>2000</v>
      </c>
      <c r="C2" s="4">
        <v>1500</v>
      </c>
      <c r="D2" s="4">
        <v>1000</v>
      </c>
      <c r="F2" s="9"/>
    </row>
    <row r="3" spans="1:6">
      <c r="A3" t="s">
        <v>3</v>
      </c>
      <c r="B3" s="4">
        <v>2000</v>
      </c>
      <c r="C3" s="4">
        <v>1500</v>
      </c>
      <c r="D3" s="4">
        <v>1000</v>
      </c>
    </row>
    <row r="4" spans="1:6">
      <c r="A4" t="s">
        <v>4</v>
      </c>
      <c r="B4" s="4">
        <v>2000</v>
      </c>
      <c r="C4" s="4">
        <v>2000</v>
      </c>
      <c r="D4" s="4">
        <v>2000</v>
      </c>
    </row>
    <row r="5" spans="1:6">
      <c r="A5" t="s">
        <v>5</v>
      </c>
      <c r="B5" s="4">
        <v>2000</v>
      </c>
      <c r="C5" s="4">
        <v>1500</v>
      </c>
      <c r="D5" s="4">
        <v>1000</v>
      </c>
    </row>
    <row r="6" spans="1:6">
      <c r="A6" t="s">
        <v>6</v>
      </c>
      <c r="B6" s="4">
        <v>2000</v>
      </c>
      <c r="C6" s="4">
        <v>1500</v>
      </c>
      <c r="D6" s="4">
        <v>1000</v>
      </c>
    </row>
    <row r="7" spans="1:6">
      <c r="A7" s="1"/>
      <c r="B7" s="4"/>
      <c r="C7" s="4"/>
      <c r="D7" s="4"/>
    </row>
    <row r="8" spans="1:6">
      <c r="A8" t="s">
        <v>11</v>
      </c>
      <c r="B8" s="6">
        <v>10000</v>
      </c>
      <c r="C8" s="6">
        <f>SUM(C2:C7)</f>
        <v>8000</v>
      </c>
      <c r="D8" s="6">
        <f>SUM(D2:D7)</f>
        <v>6000</v>
      </c>
    </row>
    <row r="9" spans="1:6">
      <c r="A9" t="s">
        <v>12</v>
      </c>
      <c r="B9" s="10">
        <v>12500</v>
      </c>
      <c r="C9" s="10">
        <v>12500</v>
      </c>
      <c r="D9" s="10">
        <v>12500</v>
      </c>
    </row>
    <row r="10" spans="1:6">
      <c r="A10" t="s">
        <v>13</v>
      </c>
      <c r="B10" s="7">
        <f>B11/B9</f>
        <v>0.2</v>
      </c>
      <c r="C10" s="7">
        <f>(C9-C8)/C9</f>
        <v>0.36</v>
      </c>
      <c r="D10" s="7">
        <f>(D9-D8)/D9</f>
        <v>0.52</v>
      </c>
    </row>
    <row r="11" spans="1:6">
      <c r="A11" s="1" t="s">
        <v>10</v>
      </c>
      <c r="B11" s="4">
        <f>B9-B8</f>
        <v>2500</v>
      </c>
      <c r="C11" s="4">
        <f>C9-C8</f>
        <v>4500</v>
      </c>
      <c r="D11" s="4">
        <f>D9-D8</f>
        <v>6500</v>
      </c>
    </row>
    <row r="12" spans="1:6">
      <c r="A12" s="1"/>
      <c r="B12" s="5"/>
      <c r="C12" s="4"/>
      <c r="D12" s="4"/>
    </row>
    <row r="13" spans="1:6">
      <c r="A13" t="s">
        <v>9</v>
      </c>
      <c r="B13" s="2"/>
      <c r="C13" s="2"/>
      <c r="D13" s="2"/>
    </row>
    <row r="14" spans="1:6">
      <c r="B14" s="2"/>
      <c r="C14" s="2"/>
      <c r="D14" s="2"/>
    </row>
    <row r="15" spans="1:6">
      <c r="B15" s="4"/>
      <c r="C15" s="4"/>
      <c r="D15" s="4"/>
    </row>
    <row r="16" spans="1:6">
      <c r="A16" s="1"/>
      <c r="B16" s="4"/>
      <c r="C16" s="4"/>
      <c r="D16" s="4"/>
    </row>
    <row r="17" spans="1:4">
      <c r="A17" s="3"/>
      <c r="B17" s="4"/>
      <c r="C17" s="4"/>
      <c r="D17" s="4"/>
    </row>
    <row r="18" spans="1:4">
      <c r="A18" s="3"/>
      <c r="B18" s="4"/>
      <c r="C18" s="4"/>
      <c r="D18" s="4"/>
    </row>
    <row r="19" spans="1:4">
      <c r="B19" s="4"/>
      <c r="C19" s="4"/>
      <c r="D19" s="4"/>
    </row>
    <row r="20" spans="1:4">
      <c r="B20" s="4"/>
      <c r="C20" s="4"/>
      <c r="D20" s="4"/>
    </row>
    <row r="21" spans="1:4">
      <c r="B21" s="4"/>
      <c r="C21" s="4"/>
      <c r="D21" s="4"/>
    </row>
    <row r="22" spans="1:4">
      <c r="B22" s="4"/>
      <c r="C22" s="4"/>
      <c r="D22" s="4"/>
    </row>
    <row r="23" spans="1:4">
      <c r="B23" s="4"/>
      <c r="C23" s="4"/>
      <c r="D23" s="4"/>
    </row>
    <row r="24" spans="1:4">
      <c r="B24" s="4"/>
      <c r="C24" s="4"/>
      <c r="D24" s="4"/>
    </row>
    <row r="25" spans="1:4">
      <c r="B25" s="4"/>
      <c r="C25" s="4"/>
      <c r="D25" s="4"/>
    </row>
    <row r="26" spans="1:4">
      <c r="B26" s="4"/>
      <c r="C26" s="4"/>
      <c r="D26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Exempel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Nina Munters</cp:lastModifiedBy>
  <dcterms:created xsi:type="dcterms:W3CDTF">2022-10-13T08:27:40Z</dcterms:created>
  <dcterms:modified xsi:type="dcterms:W3CDTF">2023-10-02T13:31:09Z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f69597-1723-4eef-9107-d32f8b34fd24_Enabled">
    <vt:lpwstr>true</vt:lpwstr>
  </property>
  <property fmtid="{D5CDD505-2E9C-101B-9397-08002B2CF9AE}" pid="3" name="MSIP_Label_11f69597-1723-4eef-9107-d32f8b34fd24_SetDate">
    <vt:lpwstr>2023-02-13T15:21:07Z</vt:lpwstr>
  </property>
  <property fmtid="{D5CDD505-2E9C-101B-9397-08002B2CF9AE}" pid="4" name="MSIP_Label_11f69597-1723-4eef-9107-d32f8b34fd24_Method">
    <vt:lpwstr>Privileged</vt:lpwstr>
  </property>
  <property fmtid="{D5CDD505-2E9C-101B-9397-08002B2CF9AE}" pid="5" name="MSIP_Label_11f69597-1723-4eef-9107-d32f8b34fd24_Name">
    <vt:lpwstr>11f69597-1723-4eef-9107-d32f8b34fd24</vt:lpwstr>
  </property>
  <property fmtid="{D5CDD505-2E9C-101B-9397-08002B2CF9AE}" pid="6" name="MSIP_Label_11f69597-1723-4eef-9107-d32f8b34fd24_SiteId">
    <vt:lpwstr>f06fa858-824b-4a85-aacb-f372cfdc282e</vt:lpwstr>
  </property>
  <property fmtid="{D5CDD505-2E9C-101B-9397-08002B2CF9AE}" pid="7" name="MSIP_Label_11f69597-1723-4eef-9107-d32f8b34fd24_ActionId">
    <vt:lpwstr>b41f05dc-9931-4846-a702-0a933ec822cb</vt:lpwstr>
  </property>
  <property fmtid="{D5CDD505-2E9C-101B-9397-08002B2CF9AE}" pid="8" name="MSIP_Label_11f69597-1723-4eef-9107-d32f8b34fd24_ContentBits">
    <vt:lpwstr>0</vt:lpwstr>
  </property>
</Properties>
</file>